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10" windowHeight="0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13" i="1" l="1"/>
  <c r="H80" i="1" l="1"/>
  <c r="H78" i="1"/>
  <c r="H77" i="1"/>
  <c r="H68" i="1"/>
  <c r="H36" i="1"/>
  <c r="H31" i="1"/>
  <c r="H28" i="1"/>
  <c r="H23" i="1"/>
  <c r="H20" i="1"/>
  <c r="H15" i="1"/>
  <c r="H13" i="1"/>
  <c r="G17" i="1"/>
  <c r="F17" i="1"/>
  <c r="D17" i="1"/>
  <c r="C17" i="1"/>
  <c r="E17" i="1" s="1"/>
  <c r="H17" i="1" s="1"/>
  <c r="G27" i="1"/>
  <c r="F27" i="1"/>
  <c r="D27" i="1"/>
  <c r="E27" i="1" s="1"/>
  <c r="H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G73" i="1"/>
  <c r="F73" i="1"/>
  <c r="F81" i="1" s="1"/>
  <c r="D73" i="1"/>
  <c r="D81" i="1" s="1"/>
  <c r="C73" i="1"/>
  <c r="G9" i="1"/>
  <c r="F9" i="1"/>
  <c r="D9" i="1"/>
  <c r="E79" i="1"/>
  <c r="H79" i="1" s="1"/>
  <c r="E78" i="1"/>
  <c r="E77" i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9" i="1"/>
  <c r="H69" i="1" s="1"/>
  <c r="G81" i="1"/>
  <c r="E37" i="1"/>
  <c r="H37" i="1" s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<sst xmlns="http://schemas.openxmlformats.org/spreadsheetml/2006/main" count="94" uniqueCount="93">
  <si>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</si>
  <si>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</si>
  <si>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</si>
  <si>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</si>
  <si>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</si>
  <si>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</si>
  <si>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</si>
  <si>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</si>
  <si>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</si>
  <si>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</si>
  <si>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</si>
  <si>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</si>
  <si>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</si>
  <si>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</si>
  <si>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</si>
  <si>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</si>
  <si>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</si>
  <si>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</si>
  <si>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</si>
  <si>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</si>
  <si>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</si>
  <si>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</si>
  <si>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</si>
  <si>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</si>
  <si>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</si>
  <si>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</si>
  <si>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</si>
  <si>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</si>
  <si>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</si>
  <si>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</si>
  <si>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</si>
  <si>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</si>
  <si>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</si>
  <si>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</si>
  <si>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</si>
  <si>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</si>
  <si>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</si>
  <si>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</si>
  <si>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</si>
  <si>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</si>
  <si>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</si>
  <si>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</si>
  <si>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</si>
  <si>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</si>
  <si>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</si>
  <si>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</si>
  <si>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</si>
  <si>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</si>
  <si>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</si>
  <si>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</si>
  <si>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</si>
  <si>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</si>
  <si>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</si>
  <si>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</si>
  <si>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</si>
  <si>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</si>
  <si>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</si>
  <si>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</si>
  <si>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</si>
  <si>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</si>
  <si>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</si>
  <si>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</si>
  <si>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</si>
  <si>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</si>
  <si>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</si>
  <si>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</si>
  <si>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</si>
  <si>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</si>
  <si>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</si>
  <si>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</si>
  <si>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</si>
  <si>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</si>
  <si>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</si>
  <si>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</si>
  <si>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</si>
  <si>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</si>
  <si>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</si>
  <si>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</si>
  <si>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</si>
  <si>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</si>
  <si>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</si>
  <si>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</si>
  <si>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</si>
  <si>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</si>
  <si>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</si>
  <si>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</si>
  <si>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2023 al 2024</t>
  </si>
  <si>
    <t>Fondo de Atención a Niñas y Niños Hijos de las Víctimas de la Lucha Contra el Crimen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</si>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</sst>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zoomScale="80" zoomScaleNormal="80" workbookViewId="0">
      <selection activeCell="E13" sqref="E1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140625" style="1" bestFit="1" customWidth="1"/>
    <col min="4" max="4" width="16" style="1" bestFit="1" customWidth="1"/>
    <col min="5" max="5" width="16.7109375" style="1" bestFit="1" customWidth="1"/>
    <col min="6" max="7" width="16.42578125" style="1" bestFit="1" customWidth="1"/>
    <col min="8" max="8" width="21.140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6" t="s">
        <v>87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ht="12.75" thickBot="1" x14ac:dyDescent="0.25">
      <c r="B5" s="32" t="s">
        <v>86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75" thickBot="1" x14ac:dyDescent="0.25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25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0</v>
      </c>
      <c r="D9" s="16">
        <f>SUM(D10:D16)</f>
        <v>0</v>
      </c>
      <c r="E9" s="16">
        <f t="shared" ref="E9:E26" si="0">C9+D9</f>
        <v>0</v>
      </c>
      <c r="F9" s="16">
        <f>SUM(F10:F16)</f>
        <v>0</v>
      </c>
      <c r="G9" s="16">
        <f>SUM(G10:G16)</f>
        <v>0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0</v>
      </c>
      <c r="D17" s="16">
        <f>SUM(D18:D26)</f>
        <v>0</v>
      </c>
      <c r="E17" s="16">
        <f t="shared" si="0"/>
        <v>0</v>
      </c>
      <c r="F17" s="16">
        <f>SUM(F18:F26)</f>
        <v>0</v>
      </c>
      <c r="G17" s="16">
        <f>SUM(G18:G26)</f>
        <v>0</v>
      </c>
      <c r="H17" s="16">
        <f t="shared" si="1"/>
        <v>0</v>
      </c>
    </row>
    <row r="18" spans="2:8" ht="24" x14ac:dyDescent="0.2">
      <c r="B18" s="9" t="s">
        <v>22</v>
      </c>
      <c r="C18" s="12">
        <v>0</v>
      </c>
      <c r="D18" s="13">
        <v>0</v>
      </c>
      <c r="E18" s="18">
        <f t="shared" si="0"/>
        <v>0</v>
      </c>
      <c r="F18" s="12">
        <v>0</v>
      </c>
      <c r="G18" s="12">
        <v>0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2342134.39</v>
      </c>
      <c r="D37" s="16">
        <f>SUM(D38:D46)</f>
        <v>21421140.960000001</v>
      </c>
      <c r="E37" s="16">
        <f>C37+D37</f>
        <v>23763275.350000001</v>
      </c>
      <c r="F37" s="16">
        <f>SUM(F38:F46)</f>
        <v>20840333.41</v>
      </c>
      <c r="G37" s="16">
        <f>SUM(G38:G46)</f>
        <v>20840333.41</v>
      </c>
      <c r="H37" s="16">
        <f t="shared" si="1"/>
        <v>2922941.9400000013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2342134.39</v>
      </c>
      <c r="D41" s="13">
        <f>20139500+688096.85+593544.11</f>
        <v>21421140.960000001</v>
      </c>
      <c r="E41" s="18">
        <f t="shared" si="3"/>
        <v>23763275.350000001</v>
      </c>
      <c r="F41" s="12">
        <v>20840333.41</v>
      </c>
      <c r="G41" s="12">
        <v>20840333.41</v>
      </c>
      <c r="H41" s="20">
        <f t="shared" ref="H41:H72" si="4">E41-F41</f>
        <v>2922941.9400000013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2342134.39</v>
      </c>
      <c r="D81" s="22">
        <f>SUM(D73,D69,D61,D57,D47,D37,D27,D17,D9)</f>
        <v>21421140.960000001</v>
      </c>
      <c r="E81" s="22">
        <f>C81+D81</f>
        <v>23763275.350000001</v>
      </c>
      <c r="F81" s="22">
        <f>SUM(F73,F69,F61,F57,F47,F37,F17,F27,F9)</f>
        <v>20840333.41</v>
      </c>
      <c r="G81" s="22">
        <f>SUM(G73,G69,G61,G57,G47,G37,G27,G17,G9)</f>
        <v>20840333.41</v>
      </c>
      <c r="H81" s="22">
        <f t="shared" si="5"/>
        <v>2922941.9400000013</v>
      </c>
    </row>
    <row r="83" spans="2:8" s="23" customFormat="1" x14ac:dyDescent="0.2"/>
    <row r="84" spans="2:8" s="23" customFormat="1" x14ac:dyDescent="0.2"/>
    <row r="85" spans="2:8" s="23" customFormat="1" ht="15" x14ac:dyDescent="0.25">
      <c r="B85" s="24"/>
      <c r="F85" s="24"/>
      <c r="G85" s="43"/>
      <c r="H85" s="43"/>
    </row>
    <row r="86" spans="2:8" s="23" customFormat="1" ht="15" x14ac:dyDescent="0.25">
      <c r="B86" s="25" t="s">
        <v>88</v>
      </c>
      <c r="F86" s="25" t="s">
        <v>91</v>
      </c>
    </row>
    <row r="87" spans="2:8" s="23" customFormat="1" ht="15" x14ac:dyDescent="0.25">
      <c r="B87" s="25" t="s">
        <v>89</v>
      </c>
      <c r="F87" s="25" t="s">
        <v>92</v>
      </c>
    </row>
    <row r="88" spans="2:8" s="23" customFormat="1" ht="15" x14ac:dyDescent="0.25">
      <c r="B88" s="25" t="s">
        <v>90</v>
      </c>
      <c r="F88" s="25" t="s">
        <v>90</v>
      </c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2025-02-07T17:55:30Z</cp:lastPrinted>
  <dcterms:created xsi:type="dcterms:W3CDTF">2019-12-04T16:22:52Z</dcterms:created>
  <dcterms:modified xsi:type="dcterms:W3CDTF">2025-02-07T17:56:17Z</dcterms:modified>
</cp:coreProperties>
</file>